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butters_karla_epa_gov/Documents/Documents/ALPHA &amp; Engine Packages/2012 Hyundai Sonata BISG/"/>
    </mc:Choice>
  </mc:AlternateContent>
  <xr:revisionPtr revIDLastSave="13" documentId="13_ncr:1_{26F18785-8C13-455D-B941-EE8D9445E49C}" xr6:coauthVersionLast="47" xr6:coauthVersionMax="47" xr10:uidLastSave="{30F8DCF8-8722-449B-80DC-BD15A140B590}"/>
  <bookViews>
    <workbookView xWindow="-108" yWindow="-108" windowWidth="23256" windowHeight="12456" xr2:uid="{4C3D0BE4-33C3-4E57-B706-CF225F6EA5FC}"/>
  </bookViews>
  <sheets>
    <sheet name="Motor Inverter Belt" sheetId="6" r:id="rId1"/>
    <sheet name="Regen Motor Inverter Belt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7" l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E6" i="7"/>
  <c r="F6" i="7" s="1"/>
  <c r="G6" i="7" s="1"/>
  <c r="H6" i="7" s="1"/>
  <c r="I6" i="7" s="1"/>
  <c r="J6" i="7" s="1"/>
  <c r="K6" i="7" s="1"/>
  <c r="L6" i="7" s="1"/>
  <c r="M6" i="7" s="1"/>
  <c r="N6" i="7" s="1"/>
  <c r="O6" i="7" s="1"/>
  <c r="P6" i="7" s="1"/>
  <c r="Q6" i="7" s="1"/>
  <c r="R6" i="7" s="1"/>
  <c r="B8" i="6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E6" i="6"/>
  <c r="F6" i="6" s="1"/>
  <c r="G6" i="6" s="1"/>
  <c r="H6" i="6" s="1"/>
  <c r="I6" i="6" s="1"/>
  <c r="J6" i="6" s="1"/>
  <c r="K6" i="6" s="1"/>
  <c r="L6" i="6" s="1"/>
  <c r="M6" i="6" s="1"/>
  <c r="N6" i="6" s="1"/>
  <c r="O6" i="6" s="1"/>
  <c r="P6" i="6" s="1"/>
  <c r="Q6" i="6" s="1"/>
  <c r="R6" i="6" s="1"/>
</calcChain>
</file>

<file path=xl/sharedStrings.xml><?xml version="1.0" encoding="utf-8"?>
<sst xmlns="http://schemas.openxmlformats.org/spreadsheetml/2006/main" count="14" uniqueCount="8">
  <si>
    <t>Speed (RPM)</t>
  </si>
  <si>
    <t>Torque (Nm)</t>
  </si>
  <si>
    <t>2012 Hyundai Sonata 8.5kW 270V BISG - ORNL Test Data</t>
  </si>
  <si>
    <t>Motor Inverter Combined Belt - Efficiency Data</t>
  </si>
  <si>
    <t>The following test data were measured and obtained by Oak Ridge National Laboratory and sent via email communication by T. Burress, Oak Ridge National Labs, personal communication</t>
  </si>
  <si>
    <t>Regen Motor Inverter Combined Belt - Efficiency Data</t>
  </si>
  <si>
    <t>Note :  Upon review, EPA determined the "Torque (Nm)"  is BISG output torque and the "Speed (RPM)" is motor speed.</t>
  </si>
  <si>
    <r>
      <rPr>
        <b/>
        <sz val="11"/>
        <color theme="1"/>
        <rFont val="Calibri"/>
        <family val="2"/>
        <scheme val="minor"/>
      </rPr>
      <t>SUGGESTED CITATION: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2012 Hyundai Sonata 8.5kW 270V BISG - ALPHA Map Package</t>
    </r>
    <r>
      <rPr>
        <sz val="11"/>
        <color theme="1"/>
        <rFont val="Calibri"/>
        <family val="2"/>
        <scheme val="minor"/>
      </rPr>
      <t>. Version 2023-03. Ann Arbor, MI: 
US EPA, National Vehicle and Fuel Emissions Laboratory, National Center for Advanced Technology, 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</si>
</sst>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3" borderId="0" xfId="0" applyFont="1" applyFill="1"/>
    <xf numFmtId="0" fontId="2" fillId="4" borderId="0" xfId="0" applyFont="1" applyFill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6" borderId="0" xfId="0" applyFill="1"/>
    <xf numFmtId="0" fontId="0" fillId="5" borderId="4" xfId="0" applyFill="1" applyBorder="1"/>
    <xf numFmtId="0" fontId="0" fillId="5" borderId="0" xfId="0" applyFill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 vertical="center" textRotation="90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0" fontId="0" fillId="5" borderId="4" xfId="0" applyFill="1" applyBorder="1" applyAlignment="1"/>
    <xf numFmtId="0" fontId="0" fillId="5" borderId="0" xfId="0" applyFill="1" applyAlignment="1"/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1CBE0-F35A-4549-B1E1-68E75D997A3E}">
  <dimension ref="A1:X31"/>
  <sheetViews>
    <sheetView tabSelected="1" workbookViewId="0">
      <pane ySplit="4" topLeftCell="A5" activePane="bottomLeft" state="frozen"/>
      <selection pane="bottomLeft" sqref="A1:R1"/>
    </sheetView>
  </sheetViews>
  <sheetFormatPr defaultColWidth="9.77734375" defaultRowHeight="18" customHeight="1" x14ac:dyDescent="0.3"/>
  <cols>
    <col min="1" max="1" width="9.77734375" style="2"/>
    <col min="2" max="3" width="9.77734375" style="3"/>
    <col min="4" max="6" width="9.77734375" style="4"/>
    <col min="7" max="7" width="9.77734375" style="3"/>
    <col min="8" max="10" width="9.77734375" style="5"/>
    <col min="11" max="11" width="9.77734375" style="4"/>
    <col min="12" max="12" width="9.77734375" style="5"/>
    <col min="13" max="13" width="9.77734375" style="4"/>
    <col min="14" max="14" width="9.77734375" style="2"/>
    <col min="15" max="24" width="9.77734375" style="4"/>
    <col min="25" max="16384" width="9.77734375" style="1"/>
  </cols>
  <sheetData>
    <row r="1" spans="1:24" s="9" customFormat="1" ht="28.05" customHeight="1" x14ac:dyDescent="0.3">
      <c r="A1" s="16" t="s">
        <v>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8"/>
      <c r="S1" s="8"/>
      <c r="T1" s="8"/>
      <c r="U1" s="8"/>
      <c r="V1" s="8"/>
      <c r="W1" s="8"/>
      <c r="X1" s="8"/>
    </row>
    <row r="2" spans="1:24" s="9" customFormat="1" ht="25.05" customHeight="1" x14ac:dyDescent="0.3">
      <c r="A2" s="19" t="s">
        <v>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1"/>
      <c r="S2" s="10"/>
      <c r="T2" s="10"/>
      <c r="U2" s="10"/>
      <c r="V2" s="10"/>
      <c r="W2" s="10"/>
      <c r="X2" s="10"/>
    </row>
    <row r="3" spans="1:24" s="9" customFormat="1" ht="25.05" customHeight="1" x14ac:dyDescent="0.3">
      <c r="A3" s="22" t="s">
        <v>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S3" s="10"/>
      <c r="T3" s="10"/>
      <c r="U3" s="10"/>
      <c r="V3" s="10"/>
      <c r="W3" s="10"/>
      <c r="X3" s="10"/>
    </row>
    <row r="4" spans="1:24" s="9" customFormat="1" ht="40.049999999999997" customHeight="1" x14ac:dyDescent="0.3">
      <c r="A4" s="22" t="s">
        <v>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8"/>
      <c r="S4" s="10"/>
      <c r="T4" s="10"/>
      <c r="U4" s="10"/>
      <c r="V4" s="10"/>
      <c r="W4" s="10"/>
      <c r="X4" s="10"/>
    </row>
    <row r="5" spans="1:24" ht="25.05" customHeight="1" x14ac:dyDescent="0.3">
      <c r="A5" s="23"/>
      <c r="B5" s="23"/>
      <c r="C5" s="25" t="s">
        <v>0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24" ht="18" customHeight="1" x14ac:dyDescent="0.3">
      <c r="A6" s="24"/>
      <c r="B6" s="24"/>
      <c r="C6" s="6">
        <v>500</v>
      </c>
      <c r="D6" s="6">
        <v>1000</v>
      </c>
      <c r="E6" s="6">
        <f>D6+1000</f>
        <v>2000</v>
      </c>
      <c r="F6" s="6">
        <f t="shared" ref="F6:R6" si="0">E6+1000</f>
        <v>3000</v>
      </c>
      <c r="G6" s="6">
        <f t="shared" si="0"/>
        <v>4000</v>
      </c>
      <c r="H6" s="6">
        <f t="shared" si="0"/>
        <v>5000</v>
      </c>
      <c r="I6" s="6">
        <f t="shared" si="0"/>
        <v>6000</v>
      </c>
      <c r="J6" s="6">
        <f t="shared" si="0"/>
        <v>7000</v>
      </c>
      <c r="K6" s="6">
        <f t="shared" si="0"/>
        <v>8000</v>
      </c>
      <c r="L6" s="6">
        <f t="shared" si="0"/>
        <v>9000</v>
      </c>
      <c r="M6" s="6">
        <f t="shared" si="0"/>
        <v>10000</v>
      </c>
      <c r="N6" s="6">
        <f t="shared" si="0"/>
        <v>11000</v>
      </c>
      <c r="O6" s="6">
        <f t="shared" si="0"/>
        <v>12000</v>
      </c>
      <c r="P6" s="6">
        <f t="shared" si="0"/>
        <v>13000</v>
      </c>
      <c r="Q6" s="6">
        <f t="shared" si="0"/>
        <v>14000</v>
      </c>
      <c r="R6" s="6">
        <f t="shared" si="0"/>
        <v>15000</v>
      </c>
    </row>
    <row r="7" spans="1:24" ht="18" customHeight="1" x14ac:dyDescent="0.3">
      <c r="A7" s="15" t="s">
        <v>1</v>
      </c>
      <c r="B7" s="7">
        <v>0</v>
      </c>
      <c r="C7">
        <v>16.01806396221804</v>
      </c>
      <c r="D7">
        <v>24.585880578108881</v>
      </c>
      <c r="E7">
        <v>33.082878035205212</v>
      </c>
      <c r="F7">
        <v>26.455421855264621</v>
      </c>
      <c r="G7">
        <v>29.205538362182924</v>
      </c>
      <c r="H7">
        <v>32.0533811830676</v>
      </c>
      <c r="I7">
        <v>33.162746780105586</v>
      </c>
      <c r="J7">
        <v>33.726745196811365</v>
      </c>
      <c r="K7">
        <v>33.364479123147547</v>
      </c>
      <c r="L7">
        <v>34.250799912499119</v>
      </c>
      <c r="M7">
        <v>36.772637608811301</v>
      </c>
      <c r="N7">
        <v>41.191704992146299</v>
      </c>
      <c r="O7">
        <v>45.231018509187194</v>
      </c>
      <c r="P7">
        <v>48.840224627132024</v>
      </c>
      <c r="Q7">
        <v>51.726228309213106</v>
      </c>
      <c r="R7">
        <v>53.874225467145664</v>
      </c>
    </row>
    <row r="8" spans="1:24" ht="18" customHeight="1" x14ac:dyDescent="0.3">
      <c r="A8" s="15"/>
      <c r="B8" s="7">
        <f>B7+5</f>
        <v>5</v>
      </c>
      <c r="C8">
        <v>41.373313252367758</v>
      </c>
      <c r="D8">
        <v>48.25491579183057</v>
      </c>
      <c r="E8">
        <v>52.045909017072034</v>
      </c>
      <c r="F8">
        <v>46.118194126079963</v>
      </c>
      <c r="G8">
        <v>48.893546808358316</v>
      </c>
      <c r="H8">
        <v>49.337688439920818</v>
      </c>
      <c r="I8">
        <v>49.033635640871715</v>
      </c>
      <c r="J8">
        <v>49.959464325045971</v>
      </c>
      <c r="K8">
        <v>49.103214806683575</v>
      </c>
      <c r="L8">
        <v>49.891262772272036</v>
      </c>
      <c r="M8">
        <v>50.798526956388393</v>
      </c>
      <c r="N8">
        <v>53.832010756110328</v>
      </c>
      <c r="O8">
        <v>55.259734819375282</v>
      </c>
      <c r="P8">
        <v>56.826319978952213</v>
      </c>
      <c r="Q8">
        <v>58.153550794974684</v>
      </c>
      <c r="R8">
        <v>58.535263209944468</v>
      </c>
    </row>
    <row r="9" spans="1:24" ht="18" customHeight="1" x14ac:dyDescent="0.3">
      <c r="A9" s="15"/>
      <c r="B9" s="7">
        <f t="shared" ref="B9:B29" si="1">B8+5</f>
        <v>10</v>
      </c>
      <c r="C9">
        <v>53.141286705481861</v>
      </c>
      <c r="D9">
        <v>60.487403657653338</v>
      </c>
      <c r="E9">
        <v>66.099666257940456</v>
      </c>
      <c r="F9">
        <v>61.236185396965773</v>
      </c>
      <c r="G9">
        <v>63.469123470170132</v>
      </c>
      <c r="H9">
        <v>64.340876546058055</v>
      </c>
      <c r="I9">
        <v>65.248650371966377</v>
      </c>
      <c r="J9">
        <v>65.418512992394881</v>
      </c>
      <c r="K9">
        <v>64.985574315708476</v>
      </c>
      <c r="L9">
        <v>65.537726677400101</v>
      </c>
      <c r="M9">
        <v>65.236893021739036</v>
      </c>
      <c r="N9">
        <v>65.851446236016358</v>
      </c>
      <c r="O9">
        <v>65.392331537217117</v>
      </c>
      <c r="P9">
        <v>64.773478725843916</v>
      </c>
      <c r="Q9">
        <v>64.773581069355643</v>
      </c>
      <c r="R9">
        <v>63.934307476891796</v>
      </c>
    </row>
    <row r="10" spans="1:24" ht="18" customHeight="1" x14ac:dyDescent="0.3">
      <c r="A10" s="15"/>
      <c r="B10" s="7">
        <f t="shared" si="1"/>
        <v>15</v>
      </c>
      <c r="C10">
        <v>57.513602005114365</v>
      </c>
      <c r="D10">
        <v>65.572596465495081</v>
      </c>
      <c r="E10">
        <v>71.775696127987587</v>
      </c>
      <c r="F10">
        <v>68.656724743263538</v>
      </c>
      <c r="G10">
        <v>71.139336588405442</v>
      </c>
      <c r="H10">
        <v>72.428342342426504</v>
      </c>
      <c r="I10">
        <v>72.740909260489744</v>
      </c>
      <c r="J10">
        <v>72.931808998559518</v>
      </c>
      <c r="K10">
        <v>72.779673106751233</v>
      </c>
      <c r="L10">
        <v>73.355769086661155</v>
      </c>
      <c r="M10">
        <v>73.02515923208567</v>
      </c>
      <c r="N10">
        <v>73.658464729227177</v>
      </c>
      <c r="O10">
        <v>73.15119609984869</v>
      </c>
      <c r="P10">
        <v>72.78172305216161</v>
      </c>
      <c r="Q10">
        <v>72.149900133738129</v>
      </c>
      <c r="R10">
        <v>71.562175404569558</v>
      </c>
    </row>
    <row r="11" spans="1:24" ht="18" customHeight="1" x14ac:dyDescent="0.3">
      <c r="A11" s="15"/>
      <c r="B11" s="7">
        <f t="shared" si="1"/>
        <v>20</v>
      </c>
      <c r="C11">
        <v>60.906329881026679</v>
      </c>
      <c r="D11">
        <v>69.819167828941133</v>
      </c>
      <c r="E11">
        <v>74.63807934736181</v>
      </c>
      <c r="F11">
        <v>73.058510152668987</v>
      </c>
      <c r="G11">
        <v>75.400626510772867</v>
      </c>
      <c r="H11">
        <v>76.061842142043275</v>
      </c>
      <c r="I11">
        <v>77.037956885380837</v>
      </c>
      <c r="J11">
        <v>77.47664794480545</v>
      </c>
      <c r="K11">
        <v>77.144829419349819</v>
      </c>
      <c r="L11">
        <v>77.884860121459511</v>
      </c>
      <c r="M11">
        <v>77.961766402300398</v>
      </c>
      <c r="N11">
        <v>77.824653749953981</v>
      </c>
      <c r="O11">
        <v>77.51338043175582</v>
      </c>
      <c r="P11">
        <v>77.001900046466872</v>
      </c>
      <c r="Q11">
        <v>80.580308926787254</v>
      </c>
      <c r="R11" s="11"/>
    </row>
    <row r="12" spans="1:24" ht="18" customHeight="1" x14ac:dyDescent="0.3">
      <c r="A12" s="15"/>
      <c r="B12" s="7">
        <f t="shared" si="1"/>
        <v>25</v>
      </c>
      <c r="C12">
        <v>60.97278694604735</v>
      </c>
      <c r="D12">
        <v>69.613789874019432</v>
      </c>
      <c r="E12">
        <v>76.379815436410027</v>
      </c>
      <c r="F12">
        <v>75.628151770181688</v>
      </c>
      <c r="G12">
        <v>77.489969627893529</v>
      </c>
      <c r="H12">
        <v>79.385080854041377</v>
      </c>
      <c r="I12">
        <v>79.855722285150463</v>
      </c>
      <c r="J12">
        <v>80.177052461071526</v>
      </c>
      <c r="K12">
        <v>80.058708465103024</v>
      </c>
      <c r="L12">
        <v>80.837229694975676</v>
      </c>
      <c r="M12">
        <v>80.922804762451349</v>
      </c>
      <c r="N12">
        <v>83.578176820379241</v>
      </c>
      <c r="O12">
        <v>83.111758790632081</v>
      </c>
      <c r="P12">
        <v>82.584130316692637</v>
      </c>
      <c r="Q12">
        <v>81.932230788577556</v>
      </c>
      <c r="R12" s="11"/>
    </row>
    <row r="13" spans="1:24" ht="18" customHeight="1" x14ac:dyDescent="0.3">
      <c r="A13" s="15"/>
      <c r="B13" s="7">
        <f t="shared" si="1"/>
        <v>30</v>
      </c>
      <c r="C13">
        <v>59.42024124603121</v>
      </c>
      <c r="D13">
        <v>69.77202917374062</v>
      </c>
      <c r="E13">
        <v>77.988954095006761</v>
      </c>
      <c r="F13">
        <v>77.366423059374924</v>
      </c>
      <c r="G13">
        <v>79.505057154470336</v>
      </c>
      <c r="H13">
        <v>80.715865377444089</v>
      </c>
      <c r="I13">
        <v>81.636213813249611</v>
      </c>
      <c r="J13">
        <v>82.164662924673692</v>
      </c>
      <c r="K13">
        <v>82.011705734895727</v>
      </c>
      <c r="L13">
        <v>85.182725868580491</v>
      </c>
      <c r="M13">
        <v>85.18390819708118</v>
      </c>
      <c r="N13">
        <v>84.60358753457578</v>
      </c>
      <c r="O13">
        <v>84.057794034580127</v>
      </c>
      <c r="P13" s="11"/>
      <c r="Q13" s="11"/>
      <c r="R13" s="11"/>
    </row>
    <row r="14" spans="1:24" ht="18" customHeight="1" x14ac:dyDescent="0.3">
      <c r="A14" s="15"/>
      <c r="B14" s="7">
        <f t="shared" si="1"/>
        <v>35</v>
      </c>
      <c r="C14">
        <v>58.878529548790539</v>
      </c>
      <c r="D14">
        <v>70.137630648001135</v>
      </c>
      <c r="E14">
        <v>78.083053821648306</v>
      </c>
      <c r="F14">
        <v>78.4306354600958</v>
      </c>
      <c r="G14">
        <v>80.569865524525056</v>
      </c>
      <c r="H14">
        <v>81.847372300920611</v>
      </c>
      <c r="I14">
        <v>82.920973964498941</v>
      </c>
      <c r="J14">
        <v>84.712250219002883</v>
      </c>
      <c r="K14">
        <v>85.743767000618348</v>
      </c>
      <c r="L14">
        <v>86.068727952497838</v>
      </c>
      <c r="M14">
        <v>85.748201478997927</v>
      </c>
      <c r="N14">
        <v>84.935712584982724</v>
      </c>
      <c r="O14" s="11"/>
      <c r="P14" s="11"/>
      <c r="Q14" s="11"/>
      <c r="R14" s="11"/>
    </row>
    <row r="15" spans="1:24" ht="18" customHeight="1" x14ac:dyDescent="0.3">
      <c r="A15" s="15"/>
      <c r="B15" s="7">
        <f t="shared" si="1"/>
        <v>40</v>
      </c>
      <c r="C15">
        <v>57.855024745862281</v>
      </c>
      <c r="D15">
        <v>69.863004952404623</v>
      </c>
      <c r="E15">
        <v>78.317412075348344</v>
      </c>
      <c r="F15">
        <v>79.063624165314366</v>
      </c>
      <c r="G15">
        <v>81.258456147159123</v>
      </c>
      <c r="H15">
        <v>82.705513527465868</v>
      </c>
      <c r="I15">
        <v>85.456908596662046</v>
      </c>
      <c r="J15">
        <v>85.465830657551308</v>
      </c>
      <c r="K15">
        <v>86.536441381866709</v>
      </c>
      <c r="L15">
        <v>86.516077804135762</v>
      </c>
      <c r="M15">
        <v>85.872320065583509</v>
      </c>
      <c r="N15" s="11"/>
      <c r="O15" s="11"/>
      <c r="P15" s="11"/>
      <c r="Q15" s="11"/>
      <c r="R15" s="11"/>
    </row>
    <row r="16" spans="1:24" ht="18" customHeight="1" x14ac:dyDescent="0.3">
      <c r="A16" s="15"/>
      <c r="B16" s="7">
        <f t="shared" si="1"/>
        <v>45</v>
      </c>
      <c r="C16">
        <v>56.685788224654132</v>
      </c>
      <c r="D16">
        <v>69.272808047372621</v>
      </c>
      <c r="E16">
        <v>78.509881439933352</v>
      </c>
      <c r="F16">
        <v>79.469532785628758</v>
      </c>
      <c r="G16">
        <v>81.825872207359637</v>
      </c>
      <c r="H16">
        <v>83.109840016753651</v>
      </c>
      <c r="I16">
        <v>85.656920218307647</v>
      </c>
      <c r="J16">
        <v>86.225622493877935</v>
      </c>
      <c r="K16">
        <v>86.910269925229017</v>
      </c>
      <c r="L16">
        <v>86.322698881543147</v>
      </c>
      <c r="M16" s="11"/>
      <c r="N16" s="11"/>
      <c r="O16" s="11"/>
      <c r="P16" s="11"/>
      <c r="Q16" s="11"/>
      <c r="R16" s="11"/>
    </row>
    <row r="17" spans="1:18" ht="18" customHeight="1" x14ac:dyDescent="0.3">
      <c r="A17" s="15"/>
      <c r="B17" s="7">
        <f t="shared" si="1"/>
        <v>50</v>
      </c>
      <c r="C17">
        <v>55.355376279325732</v>
      </c>
      <c r="D17">
        <v>68.442573512101418</v>
      </c>
      <c r="E17">
        <v>78.048338332016783</v>
      </c>
      <c r="F17">
        <v>79.62966217035131</v>
      </c>
      <c r="G17">
        <v>82.072492676284753</v>
      </c>
      <c r="H17">
        <v>84.996500264998559</v>
      </c>
      <c r="I17">
        <v>86.101379243765919</v>
      </c>
      <c r="J17">
        <v>86.725145601061911</v>
      </c>
      <c r="K17">
        <v>87.047485668331603</v>
      </c>
      <c r="L17">
        <v>85.818152673766406</v>
      </c>
      <c r="M17" s="11"/>
      <c r="N17" s="11"/>
      <c r="O17" s="11"/>
      <c r="P17" s="11"/>
      <c r="Q17" s="11"/>
      <c r="R17" s="11"/>
    </row>
    <row r="18" spans="1:18" ht="18" customHeight="1" x14ac:dyDescent="0.3">
      <c r="A18" s="15"/>
      <c r="B18" s="7">
        <f t="shared" si="1"/>
        <v>55</v>
      </c>
      <c r="C18">
        <v>53.714779666314591</v>
      </c>
      <c r="D18">
        <v>67.548596934584111</v>
      </c>
      <c r="E18">
        <v>77.287131367318025</v>
      </c>
      <c r="F18">
        <v>79.500107064494031</v>
      </c>
      <c r="G18">
        <v>82.048739586951484</v>
      </c>
      <c r="H18">
        <v>84.711621212053757</v>
      </c>
      <c r="I18">
        <v>85.973813617312317</v>
      </c>
      <c r="J18">
        <v>86.942643911117472</v>
      </c>
      <c r="K18">
        <v>86.800251587421542</v>
      </c>
      <c r="L18" s="11"/>
      <c r="M18" s="11"/>
      <c r="N18" s="11"/>
      <c r="O18" s="11"/>
      <c r="P18" s="11"/>
      <c r="Q18" s="11"/>
      <c r="R18" s="11"/>
    </row>
    <row r="19" spans="1:18" ht="18" customHeight="1" x14ac:dyDescent="0.3">
      <c r="A19" s="15"/>
      <c r="B19" s="7">
        <f t="shared" si="1"/>
        <v>60</v>
      </c>
      <c r="C19">
        <v>51.96190290446583</v>
      </c>
      <c r="D19">
        <v>66.301855197861698</v>
      </c>
      <c r="E19">
        <v>76.49365409334608</v>
      </c>
      <c r="F19">
        <v>79.2721593607655</v>
      </c>
      <c r="G19">
        <v>83.138830093749377</v>
      </c>
      <c r="H19">
        <v>85.119328467117455</v>
      </c>
      <c r="I19">
        <v>86.370298384626437</v>
      </c>
      <c r="J19">
        <v>87.285693078832722</v>
      </c>
      <c r="K19">
        <v>85.805302554950586</v>
      </c>
      <c r="L19" s="11"/>
      <c r="M19" s="11"/>
      <c r="N19" s="11"/>
      <c r="O19" s="11"/>
      <c r="P19" s="11"/>
      <c r="Q19" s="11"/>
      <c r="R19" s="11"/>
    </row>
    <row r="20" spans="1:18" ht="18" customHeight="1" x14ac:dyDescent="0.3">
      <c r="A20" s="15"/>
      <c r="B20" s="7">
        <f t="shared" si="1"/>
        <v>65</v>
      </c>
      <c r="C20">
        <v>49.903700013153852</v>
      </c>
      <c r="D20">
        <v>64.615225354496957</v>
      </c>
      <c r="E20">
        <v>75.820883686895968</v>
      </c>
      <c r="F20">
        <v>78.806704173532935</v>
      </c>
      <c r="G20">
        <v>82.782374224967228</v>
      </c>
      <c r="H20">
        <v>85.153421281377618</v>
      </c>
      <c r="I20">
        <v>86.684766051615583</v>
      </c>
      <c r="J20">
        <v>86.885211443395022</v>
      </c>
      <c r="K20" s="11"/>
      <c r="L20" s="11"/>
      <c r="M20" s="11"/>
      <c r="N20" s="11"/>
      <c r="O20" s="11"/>
      <c r="P20" s="11"/>
      <c r="Q20" s="11"/>
      <c r="R20" s="11"/>
    </row>
    <row r="21" spans="1:18" ht="18" customHeight="1" x14ac:dyDescent="0.3">
      <c r="A21" s="15"/>
      <c r="B21" s="7">
        <f t="shared" si="1"/>
        <v>70</v>
      </c>
      <c r="C21">
        <v>47.795039732058051</v>
      </c>
      <c r="D21">
        <v>63.248836079587001</v>
      </c>
      <c r="E21">
        <v>74.641243698911254</v>
      </c>
      <c r="F21">
        <v>78.135345682714515</v>
      </c>
      <c r="G21">
        <v>83.061930860468493</v>
      </c>
      <c r="H21">
        <v>84.701231498684933</v>
      </c>
      <c r="I21">
        <v>86.533505371915993</v>
      </c>
      <c r="J21">
        <v>86.034738557413704</v>
      </c>
      <c r="K21" s="11"/>
      <c r="L21" s="11"/>
      <c r="M21" s="11"/>
      <c r="N21" s="11"/>
      <c r="O21" s="11"/>
      <c r="P21" s="11"/>
      <c r="Q21" s="11"/>
      <c r="R21" s="11"/>
    </row>
    <row r="22" spans="1:18" ht="18" customHeight="1" x14ac:dyDescent="0.3">
      <c r="A22" s="15"/>
      <c r="B22" s="7">
        <f t="shared" si="1"/>
        <v>75</v>
      </c>
      <c r="C22">
        <v>45.399888855284431</v>
      </c>
      <c r="D22">
        <v>61.296806329477569</v>
      </c>
      <c r="E22">
        <v>73.45479280346332</v>
      </c>
      <c r="F22">
        <v>79.906683114079954</v>
      </c>
      <c r="G22">
        <v>82.385320678549505</v>
      </c>
      <c r="H22">
        <v>84.010174818136278</v>
      </c>
      <c r="I22">
        <v>85.708149258771925</v>
      </c>
      <c r="J22">
        <v>85.089241408738815</v>
      </c>
      <c r="K22" s="11"/>
      <c r="L22" s="11"/>
      <c r="M22" s="11"/>
      <c r="N22" s="11"/>
      <c r="O22" s="11"/>
      <c r="P22" s="11"/>
      <c r="Q22" s="11"/>
      <c r="R22" s="11"/>
    </row>
    <row r="23" spans="1:18" ht="18" customHeight="1" x14ac:dyDescent="0.3">
      <c r="A23" s="15"/>
      <c r="B23" s="7">
        <f t="shared" si="1"/>
        <v>80</v>
      </c>
      <c r="C23">
        <v>46.14361087165382</v>
      </c>
      <c r="D23">
        <v>60.002498301732047</v>
      </c>
      <c r="E23">
        <v>71.839108220113872</v>
      </c>
      <c r="F23">
        <v>78.679836689187127</v>
      </c>
      <c r="G23">
        <v>81.671950184562689</v>
      </c>
      <c r="H23">
        <v>83.022880057385393</v>
      </c>
      <c r="I23">
        <v>84.593144540383705</v>
      </c>
      <c r="J23" s="11"/>
      <c r="K23" s="11"/>
      <c r="L23" s="11"/>
      <c r="M23" s="11"/>
      <c r="N23" s="11"/>
      <c r="O23" s="11"/>
      <c r="P23" s="11"/>
      <c r="Q23" s="11"/>
      <c r="R23" s="11"/>
    </row>
    <row r="24" spans="1:18" ht="18" customHeight="1" x14ac:dyDescent="0.3">
      <c r="A24" s="15"/>
      <c r="B24" s="7">
        <f t="shared" si="1"/>
        <v>85</v>
      </c>
      <c r="C24">
        <v>42.823360670303281</v>
      </c>
      <c r="D24">
        <v>59.942616499865679</v>
      </c>
      <c r="E24">
        <v>72.433773625629456</v>
      </c>
      <c r="F24">
        <v>77.029548577563389</v>
      </c>
      <c r="G24">
        <v>81.14434136716288</v>
      </c>
      <c r="H24">
        <v>83.307913099182187</v>
      </c>
      <c r="I24">
        <v>84.765144927454799</v>
      </c>
      <c r="J24" s="11"/>
      <c r="K24" s="11"/>
      <c r="L24" s="11"/>
      <c r="M24" s="11"/>
      <c r="N24" s="11"/>
      <c r="O24" s="11"/>
      <c r="P24" s="11"/>
      <c r="Q24" s="11"/>
      <c r="R24" s="11"/>
    </row>
    <row r="25" spans="1:18" ht="18" customHeight="1" x14ac:dyDescent="0.3">
      <c r="A25" s="15"/>
      <c r="B25" s="7">
        <f t="shared" si="1"/>
        <v>90</v>
      </c>
      <c r="C25">
        <v>42.771146052981493</v>
      </c>
      <c r="D25">
        <v>56.720430843171897</v>
      </c>
      <c r="E25">
        <v>69.530275527340407</v>
      </c>
      <c r="F25">
        <v>76.908906642039241</v>
      </c>
      <c r="G25">
        <v>81.514323933477286</v>
      </c>
      <c r="H25">
        <v>84.82366348801331</v>
      </c>
      <c r="I25">
        <v>84.886494017343665</v>
      </c>
      <c r="J25" s="11"/>
      <c r="K25" s="11"/>
      <c r="L25" s="11"/>
      <c r="M25" s="11"/>
      <c r="N25" s="11"/>
      <c r="O25" s="11"/>
      <c r="P25" s="11"/>
      <c r="Q25" s="11"/>
      <c r="R25" s="11"/>
    </row>
    <row r="26" spans="1:18" ht="18" customHeight="1" x14ac:dyDescent="0.3">
      <c r="A26" s="15"/>
      <c r="B26" s="7">
        <f t="shared" si="1"/>
        <v>95</v>
      </c>
      <c r="C26">
        <v>40.334407431505653</v>
      </c>
      <c r="D26">
        <v>58.81211911455123</v>
      </c>
      <c r="E26">
        <v>69.321957821501812</v>
      </c>
      <c r="F26">
        <v>74.502674749746362</v>
      </c>
      <c r="G26">
        <v>78.175963409832619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ht="18" customHeight="1" x14ac:dyDescent="0.3">
      <c r="A27" s="15"/>
      <c r="B27" s="7">
        <f t="shared" si="1"/>
        <v>100</v>
      </c>
      <c r="C27">
        <v>39.16706715947997</v>
      </c>
      <c r="D27">
        <v>55.639575797968476</v>
      </c>
      <c r="E27">
        <v>68.901469766562457</v>
      </c>
      <c r="F27">
        <v>74.24701857862722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8" spans="1:18" ht="18" customHeight="1" x14ac:dyDescent="0.3">
      <c r="A28" s="15"/>
      <c r="B28" s="7">
        <f t="shared" si="1"/>
        <v>105</v>
      </c>
      <c r="C28">
        <v>36.963109751939975</v>
      </c>
      <c r="D28">
        <v>54.120290690726478</v>
      </c>
      <c r="E28">
        <v>66.80596586065009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 ht="18" customHeight="1" x14ac:dyDescent="0.3">
      <c r="A29" s="15"/>
      <c r="B29" s="7">
        <f t="shared" si="1"/>
        <v>110</v>
      </c>
      <c r="C29">
        <v>33.954770605532133</v>
      </c>
      <c r="D29">
        <v>48.491349268087447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</row>
    <row r="31" spans="1:18" ht="18" customHeight="1" x14ac:dyDescent="0.3">
      <c r="B31" s="14" t="s">
        <v>6</v>
      </c>
    </row>
  </sheetData>
  <mergeCells count="7">
    <mergeCell ref="A7:A29"/>
    <mergeCell ref="A1:R1"/>
    <mergeCell ref="A2:R2"/>
    <mergeCell ref="A4:R4"/>
    <mergeCell ref="A5:B6"/>
    <mergeCell ref="C5:R5"/>
    <mergeCell ref="A3:R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92D59-6E7C-4051-A5AF-62A458DE2152}">
  <dimension ref="A1:X25"/>
  <sheetViews>
    <sheetView workbookViewId="0">
      <pane ySplit="4" topLeftCell="A5" activePane="bottomLeft" state="frozen"/>
      <selection pane="bottomLeft" sqref="A1:R1"/>
    </sheetView>
  </sheetViews>
  <sheetFormatPr defaultColWidth="9.77734375" defaultRowHeight="18" customHeight="1" x14ac:dyDescent="0.3"/>
  <cols>
    <col min="1" max="1" width="9.77734375" style="2"/>
    <col min="2" max="3" width="9.77734375" style="3"/>
    <col min="4" max="6" width="9.77734375" style="4"/>
    <col min="7" max="7" width="9.77734375" style="3"/>
    <col min="8" max="10" width="9.77734375" style="5"/>
    <col min="11" max="11" width="9.77734375" style="4"/>
    <col min="12" max="12" width="9.77734375" style="5"/>
    <col min="13" max="13" width="9.77734375" style="4"/>
    <col min="14" max="14" width="9.77734375" style="2"/>
    <col min="15" max="24" width="9.77734375" style="4"/>
    <col min="25" max="16384" width="9.77734375" style="1"/>
  </cols>
  <sheetData>
    <row r="1" spans="1:24" s="9" customFormat="1" ht="28.05" customHeight="1" x14ac:dyDescent="0.3">
      <c r="A1" s="16" t="s">
        <v>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8"/>
      <c r="S1" s="8"/>
      <c r="T1" s="8"/>
      <c r="U1" s="8"/>
      <c r="V1" s="8"/>
      <c r="W1" s="8"/>
      <c r="X1" s="8"/>
    </row>
    <row r="2" spans="1:24" s="9" customFormat="1" ht="25.05" customHeight="1" x14ac:dyDescent="0.3">
      <c r="A2" s="19" t="s">
        <v>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1"/>
      <c r="S2" s="10"/>
      <c r="T2" s="10"/>
      <c r="U2" s="10"/>
      <c r="V2" s="10"/>
      <c r="W2" s="10"/>
      <c r="X2" s="10"/>
    </row>
    <row r="3" spans="1:24" s="9" customFormat="1" ht="25.05" customHeight="1" x14ac:dyDescent="0.3">
      <c r="A3" s="22" t="s">
        <v>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S3" s="10"/>
      <c r="T3" s="10"/>
      <c r="U3" s="10"/>
      <c r="V3" s="10"/>
      <c r="W3" s="10"/>
      <c r="X3" s="10"/>
    </row>
    <row r="4" spans="1:24" s="9" customFormat="1" ht="40.049999999999997" customHeight="1" x14ac:dyDescent="0.3">
      <c r="A4" s="22" t="s">
        <v>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8"/>
      <c r="S4" s="10"/>
      <c r="T4" s="10"/>
      <c r="U4" s="10"/>
      <c r="V4" s="10"/>
      <c r="W4" s="10"/>
      <c r="X4" s="10"/>
    </row>
    <row r="5" spans="1:24" ht="25.05" customHeight="1" x14ac:dyDescent="0.3">
      <c r="A5" s="12"/>
      <c r="B5" s="12"/>
      <c r="C5" s="25" t="s">
        <v>0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24" ht="18" customHeight="1" x14ac:dyDescent="0.3">
      <c r="A6" s="13"/>
      <c r="B6"/>
      <c r="C6" s="6">
        <v>500</v>
      </c>
      <c r="D6" s="6">
        <v>1000</v>
      </c>
      <c r="E6" s="6">
        <f>D6+1000</f>
        <v>2000</v>
      </c>
      <c r="F6" s="6">
        <f t="shared" ref="F6:R6" si="0">E6+1000</f>
        <v>3000</v>
      </c>
      <c r="G6" s="6">
        <f t="shared" si="0"/>
        <v>4000</v>
      </c>
      <c r="H6" s="6">
        <f t="shared" si="0"/>
        <v>5000</v>
      </c>
      <c r="I6" s="6">
        <f t="shared" si="0"/>
        <v>6000</v>
      </c>
      <c r="J6" s="6">
        <f t="shared" si="0"/>
        <v>7000</v>
      </c>
      <c r="K6" s="6">
        <f t="shared" si="0"/>
        <v>8000</v>
      </c>
      <c r="L6" s="6">
        <f t="shared" si="0"/>
        <v>9000</v>
      </c>
      <c r="M6" s="6">
        <f t="shared" si="0"/>
        <v>10000</v>
      </c>
      <c r="N6" s="6">
        <f t="shared" si="0"/>
        <v>11000</v>
      </c>
      <c r="O6" s="6">
        <f t="shared" si="0"/>
        <v>12000</v>
      </c>
      <c r="P6" s="6">
        <f t="shared" si="0"/>
        <v>13000</v>
      </c>
      <c r="Q6" s="6">
        <f t="shared" si="0"/>
        <v>14000</v>
      </c>
      <c r="R6" s="6">
        <f t="shared" si="0"/>
        <v>15000</v>
      </c>
    </row>
    <row r="7" spans="1:24" ht="18" customHeight="1" x14ac:dyDescent="0.3">
      <c r="A7" s="15" t="s">
        <v>1</v>
      </c>
      <c r="B7" s="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</row>
    <row r="8" spans="1:24" ht="18" customHeight="1" x14ac:dyDescent="0.3">
      <c r="A8" s="15"/>
      <c r="B8" s="7">
        <f>B7+5</f>
        <v>5</v>
      </c>
      <c r="C8">
        <v>29.133768070113508</v>
      </c>
      <c r="D8">
        <v>33.42279995405196</v>
      </c>
      <c r="E8">
        <v>33.022504877732786</v>
      </c>
      <c r="F8">
        <v>27.679996752113667</v>
      </c>
      <c r="G8">
        <v>19.108058722577685</v>
      </c>
      <c r="H8">
        <v>8.8484999919254275</v>
      </c>
      <c r="I8">
        <v>12.83948342704495</v>
      </c>
      <c r="J8">
        <v>10.429797244806267</v>
      </c>
      <c r="K8">
        <v>5.9710885191411958</v>
      </c>
      <c r="L8">
        <v>9.5031595982293915</v>
      </c>
      <c r="M8">
        <v>10.089462162032882</v>
      </c>
      <c r="N8">
        <v>9.7959044059878426</v>
      </c>
      <c r="O8">
        <v>10.678984289251092</v>
      </c>
      <c r="P8">
        <v>8.7343873185452523</v>
      </c>
      <c r="Q8">
        <v>1.7232412585944392</v>
      </c>
      <c r="R8">
        <v>5.1555589435142313</v>
      </c>
    </row>
    <row r="9" spans="1:24" ht="18" customHeight="1" x14ac:dyDescent="0.3">
      <c r="A9" s="15"/>
      <c r="B9" s="7">
        <f t="shared" ref="B9:B23" si="1">B8+5</f>
        <v>10</v>
      </c>
      <c r="C9">
        <v>31.033728615478534</v>
      </c>
      <c r="D9">
        <v>43.699083628303583</v>
      </c>
      <c r="E9">
        <v>49.893981184392864</v>
      </c>
      <c r="F9">
        <v>50.992423128717071</v>
      </c>
      <c r="G9">
        <v>51.683870080821507</v>
      </c>
      <c r="H9">
        <v>49.149360466159827</v>
      </c>
      <c r="I9">
        <v>54.233779595601881</v>
      </c>
      <c r="J9">
        <v>51.811587412404833</v>
      </c>
      <c r="K9">
        <v>53.321700686010509</v>
      </c>
      <c r="L9">
        <v>53.187989430468143</v>
      </c>
      <c r="M9">
        <v>53.374153113533232</v>
      </c>
      <c r="N9">
        <v>53.919419017681491</v>
      </c>
      <c r="O9">
        <v>53.2609524406544</v>
      </c>
      <c r="P9">
        <v>50.018005512780505</v>
      </c>
      <c r="Q9">
        <v>50.015582522458992</v>
      </c>
      <c r="R9" s="11"/>
    </row>
    <row r="10" spans="1:24" ht="18" customHeight="1" x14ac:dyDescent="0.3">
      <c r="A10" s="15"/>
      <c r="B10" s="7">
        <f t="shared" si="1"/>
        <v>15</v>
      </c>
      <c r="C10">
        <v>42.062866204896373</v>
      </c>
      <c r="D10">
        <v>56.479605711385126</v>
      </c>
      <c r="E10">
        <v>63.000692664875935</v>
      </c>
      <c r="F10">
        <v>64.058647035576044</v>
      </c>
      <c r="G10">
        <v>66.670876192752218</v>
      </c>
      <c r="H10">
        <v>66.808715174557065</v>
      </c>
      <c r="I10">
        <v>67.766746086174166</v>
      </c>
      <c r="J10">
        <v>67.002740452327686</v>
      </c>
      <c r="K10">
        <v>66.544380215237098</v>
      </c>
      <c r="L10">
        <v>68.236490256954852</v>
      </c>
      <c r="M10">
        <v>68.456613437726972</v>
      </c>
      <c r="N10">
        <v>68.772144024934562</v>
      </c>
      <c r="O10">
        <v>67.877860969379526</v>
      </c>
      <c r="P10">
        <v>66.125698880251278</v>
      </c>
      <c r="Q10">
        <v>65.72594990805095</v>
      </c>
      <c r="R10" s="11"/>
    </row>
    <row r="11" spans="1:24" ht="18" customHeight="1" x14ac:dyDescent="0.3">
      <c r="A11" s="15"/>
      <c r="B11" s="7">
        <f t="shared" si="1"/>
        <v>20</v>
      </c>
      <c r="C11">
        <v>45.441746471569253</v>
      </c>
      <c r="D11">
        <v>60.842081827329366</v>
      </c>
      <c r="E11">
        <v>69.107319101685988</v>
      </c>
      <c r="F11">
        <v>70.756085527248331</v>
      </c>
      <c r="G11">
        <v>72.761393443887357</v>
      </c>
      <c r="H11">
        <v>72.815505218416149</v>
      </c>
      <c r="I11">
        <v>74.94005826263475</v>
      </c>
      <c r="J11">
        <v>74.000058668390878</v>
      </c>
      <c r="K11">
        <v>73.611118764385395</v>
      </c>
      <c r="L11">
        <v>75.018763869081369</v>
      </c>
      <c r="M11">
        <v>75.818425580144265</v>
      </c>
      <c r="N11">
        <v>75.469755627082563</v>
      </c>
      <c r="O11">
        <v>74.704670364750186</v>
      </c>
      <c r="P11">
        <v>73.473811870482834</v>
      </c>
      <c r="Q11">
        <v>73.282834034249078</v>
      </c>
      <c r="R11" s="11"/>
    </row>
    <row r="12" spans="1:24" ht="18" customHeight="1" x14ac:dyDescent="0.3">
      <c r="A12" s="15"/>
      <c r="B12" s="7">
        <f t="shared" si="1"/>
        <v>25</v>
      </c>
      <c r="C12">
        <v>46.310219308917063</v>
      </c>
      <c r="D12">
        <v>63.81221212978798</v>
      </c>
      <c r="E12">
        <v>72.290224106487713</v>
      </c>
      <c r="F12">
        <v>74.143671324326277</v>
      </c>
      <c r="G12">
        <v>76.506158297710343</v>
      </c>
      <c r="H12">
        <v>76.928338332893802</v>
      </c>
      <c r="I12">
        <v>78.351734652644595</v>
      </c>
      <c r="J12">
        <v>78.900579134731785</v>
      </c>
      <c r="K12">
        <v>78.536926729537115</v>
      </c>
      <c r="L12">
        <v>79.459736450532247</v>
      </c>
      <c r="M12">
        <v>79.452088841627315</v>
      </c>
      <c r="N12">
        <v>79.385950610584928</v>
      </c>
      <c r="O12">
        <v>79.317698899753267</v>
      </c>
      <c r="P12" s="11"/>
      <c r="Q12" s="11"/>
      <c r="R12" s="11"/>
    </row>
    <row r="13" spans="1:24" ht="18" customHeight="1" x14ac:dyDescent="0.3">
      <c r="A13" s="15"/>
      <c r="B13" s="7">
        <f t="shared" si="1"/>
        <v>30</v>
      </c>
      <c r="C13">
        <v>45.661255647452009</v>
      </c>
      <c r="D13">
        <v>64.561443738194441</v>
      </c>
      <c r="E13">
        <v>73.729306472648062</v>
      </c>
      <c r="F13">
        <v>76.683629110462576</v>
      </c>
      <c r="G13">
        <v>78.446588156290403</v>
      </c>
      <c r="H13">
        <v>79.6655404317723</v>
      </c>
      <c r="I13">
        <v>80.18902721521431</v>
      </c>
      <c r="J13">
        <v>80.992449610350491</v>
      </c>
      <c r="K13">
        <v>81.583304457573476</v>
      </c>
      <c r="L13">
        <v>82.177594190287266</v>
      </c>
      <c r="M13">
        <v>82.533100436766247</v>
      </c>
      <c r="N13" s="11"/>
      <c r="O13" s="11"/>
      <c r="P13" s="11"/>
      <c r="Q13" s="11"/>
      <c r="R13" s="11"/>
    </row>
    <row r="14" spans="1:24" ht="18" customHeight="1" x14ac:dyDescent="0.3">
      <c r="A14" s="15"/>
      <c r="B14" s="7">
        <f t="shared" si="1"/>
        <v>35</v>
      </c>
      <c r="C14">
        <v>44.156895866947536</v>
      </c>
      <c r="D14">
        <v>64.812841906296228</v>
      </c>
      <c r="E14">
        <v>74.782823738375299</v>
      </c>
      <c r="F14">
        <v>78.326541460583627</v>
      </c>
      <c r="G14">
        <v>79.989141815582215</v>
      </c>
      <c r="H14">
        <v>81.32694089774256</v>
      </c>
      <c r="I14">
        <v>82.088778234483527</v>
      </c>
      <c r="J14">
        <v>82.769602146457018</v>
      </c>
      <c r="K14">
        <v>83.692277480607643</v>
      </c>
      <c r="L14">
        <v>84.490896855418811</v>
      </c>
      <c r="M14" s="11"/>
      <c r="N14" s="11"/>
      <c r="O14" s="11"/>
      <c r="P14" s="11"/>
      <c r="Q14" s="11"/>
      <c r="R14" s="11"/>
    </row>
    <row r="15" spans="1:24" ht="18" customHeight="1" x14ac:dyDescent="0.3">
      <c r="A15" s="15"/>
      <c r="B15" s="7">
        <f t="shared" si="1"/>
        <v>40</v>
      </c>
      <c r="C15">
        <v>41.379234876621737</v>
      </c>
      <c r="D15">
        <v>63.945225748407417</v>
      </c>
      <c r="E15">
        <v>75.111022979924385</v>
      </c>
      <c r="F15">
        <v>78.896374310186928</v>
      </c>
      <c r="G15">
        <v>80.938731179323213</v>
      </c>
      <c r="H15">
        <v>82.163338170924902</v>
      </c>
      <c r="I15">
        <v>83.271866670620994</v>
      </c>
      <c r="J15">
        <v>84.442647787076254</v>
      </c>
      <c r="K15">
        <v>85.516858216657639</v>
      </c>
      <c r="L15" s="11"/>
      <c r="M15" s="11"/>
      <c r="N15" s="11"/>
      <c r="O15" s="11"/>
      <c r="P15" s="11"/>
      <c r="Q15" s="11"/>
      <c r="R15" s="11"/>
    </row>
    <row r="16" spans="1:24" ht="18" customHeight="1" x14ac:dyDescent="0.3">
      <c r="A16" s="15"/>
      <c r="B16" s="7">
        <f t="shared" si="1"/>
        <v>45</v>
      </c>
      <c r="C16">
        <v>38.223998410386763</v>
      </c>
      <c r="D16">
        <v>63.304231096668154</v>
      </c>
      <c r="E16">
        <v>75.144761594873927</v>
      </c>
      <c r="F16">
        <v>79.21948880187027</v>
      </c>
      <c r="G16">
        <v>81.197804146773962</v>
      </c>
      <c r="H16">
        <v>83.023719760515377</v>
      </c>
      <c r="I16">
        <v>85.01858660355245</v>
      </c>
      <c r="J16">
        <v>86.084481585460921</v>
      </c>
      <c r="K16">
        <v>87.086288122166707</v>
      </c>
      <c r="L16" s="11"/>
      <c r="M16" s="11"/>
      <c r="N16" s="11"/>
      <c r="O16" s="11"/>
      <c r="P16" s="11"/>
      <c r="Q16" s="11"/>
      <c r="R16" s="11"/>
    </row>
    <row r="17" spans="1:18" ht="18" customHeight="1" x14ac:dyDescent="0.3">
      <c r="A17" s="15"/>
      <c r="B17" s="7">
        <f t="shared" si="1"/>
        <v>50</v>
      </c>
      <c r="C17">
        <v>34.400740240829045</v>
      </c>
      <c r="D17">
        <v>61.947592026855325</v>
      </c>
      <c r="E17">
        <v>74.785746914660223</v>
      </c>
      <c r="F17">
        <v>79.117017550422304</v>
      </c>
      <c r="G17">
        <v>81.656132139681219</v>
      </c>
      <c r="H17">
        <v>83.342061305645004</v>
      </c>
      <c r="I17">
        <v>85.487392823284807</v>
      </c>
      <c r="J17">
        <v>86.886254246213568</v>
      </c>
      <c r="K17" s="11"/>
      <c r="L17" s="11"/>
      <c r="M17" s="11"/>
      <c r="N17" s="11"/>
      <c r="O17" s="11"/>
      <c r="P17" s="11"/>
      <c r="Q17" s="11"/>
      <c r="R17" s="11"/>
    </row>
    <row r="18" spans="1:18" ht="18" customHeight="1" x14ac:dyDescent="0.3">
      <c r="A18" s="15"/>
      <c r="B18" s="7">
        <f t="shared" si="1"/>
        <v>55</v>
      </c>
      <c r="C18">
        <v>29.392128026579844</v>
      </c>
      <c r="D18">
        <v>59.885797890146144</v>
      </c>
      <c r="E18">
        <v>74.024779859548488</v>
      </c>
      <c r="F18">
        <v>79.10649664443487</v>
      </c>
      <c r="G18">
        <v>81.701353340416006</v>
      </c>
      <c r="H18">
        <v>83.969787017496074</v>
      </c>
      <c r="I18">
        <v>85.847296540855709</v>
      </c>
      <c r="J18" s="11"/>
      <c r="K18" s="11"/>
      <c r="L18" s="11"/>
      <c r="M18" s="11"/>
      <c r="N18" s="11"/>
      <c r="O18" s="11"/>
      <c r="P18" s="11"/>
      <c r="Q18" s="11"/>
      <c r="R18" s="11"/>
    </row>
    <row r="19" spans="1:18" ht="18" customHeight="1" x14ac:dyDescent="0.3">
      <c r="A19" s="15"/>
      <c r="B19" s="7">
        <f t="shared" si="1"/>
        <v>60</v>
      </c>
      <c r="C19">
        <v>24.595307319866151</v>
      </c>
      <c r="D19">
        <v>56.682712695571482</v>
      </c>
      <c r="E19">
        <v>73.135581321002959</v>
      </c>
      <c r="F19">
        <v>78.440752627650596</v>
      </c>
      <c r="G19">
        <v>82.293248620899845</v>
      </c>
      <c r="H19">
        <v>83.935703028353672</v>
      </c>
      <c r="I19">
        <v>84.964808829292309</v>
      </c>
      <c r="J19" s="11"/>
      <c r="K19" s="11"/>
      <c r="L19" s="11"/>
      <c r="M19" s="11"/>
      <c r="N19" s="11"/>
      <c r="O19" s="11"/>
      <c r="P19" s="11"/>
      <c r="Q19" s="11"/>
      <c r="R19" s="11"/>
    </row>
    <row r="20" spans="1:18" ht="18" customHeight="1" x14ac:dyDescent="0.3">
      <c r="A20" s="15"/>
      <c r="B20" s="7">
        <f t="shared" si="1"/>
        <v>65</v>
      </c>
      <c r="C20">
        <v>18.547279105804744</v>
      </c>
      <c r="D20">
        <v>54.231312367812933</v>
      </c>
      <c r="E20">
        <v>71.928878065712965</v>
      </c>
      <c r="F20">
        <v>77.546960256116776</v>
      </c>
      <c r="G20">
        <v>81.86007850167843</v>
      </c>
      <c r="H20">
        <v>83.672839192764826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8" ht="18" customHeight="1" x14ac:dyDescent="0.3">
      <c r="A21" s="15"/>
      <c r="B21" s="7">
        <f t="shared" si="1"/>
        <v>70</v>
      </c>
      <c r="C21">
        <v>11.387221229973143</v>
      </c>
      <c r="D21">
        <v>50.749646650493673</v>
      </c>
      <c r="E21">
        <v>72.253009917392006</v>
      </c>
      <c r="F21">
        <v>76.579075066431741</v>
      </c>
      <c r="G21">
        <v>81.86007850167843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</row>
    <row r="22" spans="1:18" ht="18" customHeight="1" x14ac:dyDescent="0.3">
      <c r="A22" s="15"/>
      <c r="B22" s="7">
        <f t="shared" si="1"/>
        <v>75</v>
      </c>
      <c r="C22">
        <v>1.0711839358983157</v>
      </c>
      <c r="D22">
        <v>47.426625222774703</v>
      </c>
      <c r="E22">
        <v>70.640318494948502</v>
      </c>
      <c r="F22">
        <v>77.851625810752196</v>
      </c>
      <c r="G22">
        <v>80.326723282878348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1:18" ht="18" customHeight="1" x14ac:dyDescent="0.3">
      <c r="A23" s="15"/>
      <c r="B23" s="7">
        <f t="shared" si="1"/>
        <v>80</v>
      </c>
      <c r="C23">
        <v>5.5358362138372712</v>
      </c>
      <c r="D23">
        <v>49.643443350488617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5" spans="1:18" ht="18" customHeight="1" x14ac:dyDescent="0.3">
      <c r="B25" s="14" t="s">
        <v>6</v>
      </c>
    </row>
  </sheetData>
  <mergeCells count="6">
    <mergeCell ref="A7:A23"/>
    <mergeCell ref="A1:R1"/>
    <mergeCell ref="A2:R2"/>
    <mergeCell ref="A3:R3"/>
    <mergeCell ref="A4:R4"/>
    <mergeCell ref="C5:R5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Motor Inverter Belt</vt:lpstr>
      <vt:lpstr>Regen Motor Inverter Belt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Butters, Karla</dc:creator>
  <cp:lastModifiedBy>Butters, Karla</cp:lastModifiedBy>
  <dcterms:created xsi:type="dcterms:W3CDTF">2020-04-14T20:27:25Z</dcterms:created>
  <dcterms:modified xsi:type="dcterms:W3CDTF">2023-03-09T18:36:54Z</dcterms:modified>
</cp:coreProperties>
</file>